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Meldebogen" sheetId="1" r:id="rId1"/>
    <sheet name="Tabelle1" sheetId="2" r:id="rId2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<sst xmlns="http://schemas.openxmlformats.org/spreadsheetml/2006/main" count="34" uniqueCount="33">
  <si>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</si>
  <si>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</si>
  <si>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</si>
  <si>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</si>
  <si>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</si>
  <si>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</si>
  <si>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</si>
  <si>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</si>
  <si>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</si>
  <si>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</si>
  <si>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</si>
  <si>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</si>
  <si>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</si>
  <si>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</si>
  <si>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</si>
  <si>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</si>
  <si>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</si>
  <si>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</si>
  <si>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</si>
  <si>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</si>
  <si>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</si>
  <si>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</si>
  <si>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</si>
  <si>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</si>
  <si>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</si>
  <si>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</si>
  <si>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</si>
  <si>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V1.02</t>
  </si>
  <si>
    <t>m</t>
  </si>
  <si>
    <t>w</t>
  </si>
  <si>
    <t>Sollzeit Staffellauf in Sek</t>
  </si>
  <si>
    <t>CTIF</t>
  </si>
  <si>
    <t>Gägelow/Proseken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</si>
</sst>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m\ yyyy"/>
    <numFmt numFmtId="175" formatCode="[$-407]dddd\,\ d\.\ mmmm\ yyyy"/>
    <numFmt numFmtId="17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B6" sqref="B6:D6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95" t="s">
        <v>8</v>
      </c>
      <c r="C1" s="95"/>
      <c r="D1" s="95"/>
      <c r="E1" s="95"/>
      <c r="F1" s="95"/>
      <c r="G1" s="95"/>
      <c r="H1" s="19"/>
      <c r="I1" s="3"/>
    </row>
    <row r="2" spans="1:9" ht="18">
      <c r="A2" s="20"/>
      <c r="B2" s="81" t="s">
        <v>12</v>
      </c>
      <c r="C2" s="81"/>
      <c r="D2" s="81"/>
      <c r="E2" s="81"/>
      <c r="F2" s="81"/>
      <c r="G2" s="8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96" t="s">
        <v>31</v>
      </c>
      <c r="C4" s="97"/>
      <c r="D4" s="98"/>
      <c r="E4" s="24" t="s">
        <v>9</v>
      </c>
      <c r="F4" s="102">
        <v>45437</v>
      </c>
      <c r="G4" s="103"/>
      <c r="H4" s="10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96" t="s">
        <v>32</v>
      </c>
      <c r="C6" s="97"/>
      <c r="D6" s="9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99"/>
      <c r="C8" s="100"/>
      <c r="D8" s="101"/>
      <c r="E8" s="21"/>
      <c r="F8" s="24" t="s">
        <v>15</v>
      </c>
      <c r="G8" s="99"/>
      <c r="H8" s="101"/>
      <c r="I8" s="4"/>
      <c r="J8" s="1"/>
      <c r="K8" s="1">
        <f>DAY(F4)</f>
        <v>25</v>
      </c>
      <c r="L8" s="1">
        <f>MONTH(F4)</f>
        <v>5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99"/>
      <c r="C10" s="100"/>
      <c r="D10" s="10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82"/>
      <c r="G12" s="82"/>
      <c r="H12" s="8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2006</v>
      </c>
      <c r="E13" s="79" t="s">
        <v>10</v>
      </c>
      <c r="F13" s="8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2008</v>
      </c>
      <c r="E14" s="33">
        <f>YEAR(F4)-12</f>
        <v>2012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28</v>
      </c>
      <c r="L15" t="s">
        <v>29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25</v>
      </c>
      <c r="L16" s="1">
        <f>L8</f>
        <v>5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25</v>
      </c>
      <c r="L17" s="1">
        <f>L8</f>
        <v>5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25</v>
      </c>
      <c r="L18" s="1">
        <f>L8</f>
        <v>5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25</v>
      </c>
      <c r="L19" s="1">
        <f>L8</f>
        <v>5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25</v>
      </c>
      <c r="L20" s="1">
        <f>L8</f>
        <v>5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25</v>
      </c>
      <c r="L21" s="1">
        <f>L8</f>
        <v>5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25</v>
      </c>
      <c r="L22" s="1">
        <f>L8</f>
        <v>5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25</v>
      </c>
      <c r="L23" s="1">
        <f>L8</f>
        <v>5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25</v>
      </c>
      <c r="L24" s="1">
        <f>L8</f>
        <v>5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25</v>
      </c>
      <c r="L25" s="1">
        <f>L8</f>
        <v>5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86" t="s">
        <v>26</v>
      </c>
      <c r="B26" s="87"/>
      <c r="C26" s="88"/>
      <c r="D26" s="75" t="s">
        <v>2</v>
      </c>
      <c r="E26" s="7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89"/>
      <c r="B27" s="90"/>
      <c r="C27" s="91"/>
      <c r="D27" s="77" t="s">
        <v>13</v>
      </c>
      <c r="E27" s="7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92"/>
      <c r="B28" s="93"/>
      <c r="C28" s="94"/>
      <c r="D28" s="84" t="s">
        <v>14</v>
      </c>
      <c r="E28" s="8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27</v>
      </c>
      <c r="B29" s="46" t="s">
        <v>22</v>
      </c>
      <c r="C29" s="47"/>
      <c r="D29" s="77" t="s">
        <v>30</v>
      </c>
      <c r="E29" s="78"/>
      <c r="F29" s="32">
        <f>IF(F26&gt;98,80-(F27-12)*3,"")</f>
      </c>
      <c r="G29" s="12"/>
      <c r="H29" s="10">
        <f>IF(H26&gt;89,160-(H27-10)*5,"")</f>
      </c>
      <c r="I29" s="62"/>
    </row>
  </sheetData>
  <sheetProtection password="D3FA" sheet="1" objects="1" scenarios="1" selectLockedCells="1"/>
  <mergeCells count="15">
    <mergeCell ref="B1:G1"/>
    <mergeCell ref="B4:D4"/>
    <mergeCell ref="B8:D8"/>
    <mergeCell ref="B10:D10"/>
    <mergeCell ref="B6:D6"/>
    <mergeCell ref="G8:H8"/>
    <mergeCell ref="F4:H4"/>
    <mergeCell ref="D26:E26"/>
    <mergeCell ref="D29:E29"/>
    <mergeCell ref="E13:F13"/>
    <mergeCell ref="B2:G2"/>
    <mergeCell ref="F12:H12"/>
    <mergeCell ref="D27:E27"/>
    <mergeCell ref="D28:E28"/>
    <mergeCell ref="A26:C28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Andreas Vagt</cp:lastModifiedBy>
  <cp:lastPrinted>2004-04-29T12:39:50Z</cp:lastPrinted>
  <dcterms:created xsi:type="dcterms:W3CDTF">2003-04-08T12:46:16Z</dcterms:created>
  <dcterms:modified xsi:type="dcterms:W3CDTF">2024-03-26T14:36:49Z</dcterms:modified>
  <cp:category/>
  <cp:version/>
  <cp:contentType/>
  <cp:contentStatus/>
</cp:coreProperties>
</file>